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visibility="veryHidden" xWindow="45" yWindow="45" windowWidth="9120" windowHeight="6090"/>
  </bookViews>
  <sheets>
    <sheet name="Sheet1" sheetId="1" r:id="rId1"/>
  </sheets>
  <calcPr calcId="144525"/>
  <oleSize ref="A1:G16"/>
</workbook>
</file>

<file path=xl/sharedStrings.xml><?xml version="1.0" encoding="utf-8"?>
<sst xmlns="http://schemas.openxmlformats.org/spreadsheetml/2006/main" count="30" uniqueCount="24">
  <si>
    <t>Sumbu</t>
  </si>
  <si>
    <t>(Ton)</t>
  </si>
  <si>
    <t>Jumlah</t>
  </si>
  <si>
    <t xml:space="preserve">Beban </t>
  </si>
  <si>
    <t>STRT</t>
  </si>
  <si>
    <t>STRG</t>
  </si>
  <si>
    <t>STdRG</t>
  </si>
  <si>
    <t>(1)</t>
  </si>
  <si>
    <t>(2)</t>
  </si>
  <si>
    <t>(3)</t>
  </si>
  <si>
    <t>(4)</t>
  </si>
  <si>
    <t xml:space="preserve">Jenis </t>
  </si>
  <si>
    <t>(5)</t>
  </si>
  <si>
    <t>Total</t>
  </si>
  <si>
    <t>Proporsi</t>
  </si>
  <si>
    <t>Beban</t>
  </si>
  <si>
    <t>Lalu Lintas</t>
  </si>
  <si>
    <t>Rencana</t>
  </si>
  <si>
    <t>Repetisi</t>
  </si>
  <si>
    <t>Yang</t>
  </si>
  <si>
    <t>Terjadi</t>
  </si>
  <si>
    <t>(6)</t>
  </si>
  <si>
    <t>(7)</t>
  </si>
  <si>
    <t>Komulatif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</si>
</sst>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3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1" fontId="1" fillId="2" borderId="2" xfId="1" applyFont="1" applyFill="1" applyBorder="1"/>
    <xf numFmtId="43" fontId="1" fillId="2" borderId="2" xfId="0" applyNumberFormat="1" applyFont="1" applyFill="1" applyBorder="1"/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1" fontId="1" fillId="2" borderId="3" xfId="1" applyFont="1" applyFill="1" applyBorder="1"/>
    <xf numFmtId="43" fontId="1" fillId="2" borderId="3" xfId="0" applyNumberFormat="1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1" fontId="1" fillId="2" borderId="4" xfId="1" applyFont="1" applyFill="1" applyBorder="1"/>
    <xf numFmtId="43" fontId="1" fillId="2" borderId="4" xfId="0" applyNumberFormat="1" applyFont="1" applyFill="1" applyBorder="1"/>
    <xf numFmtId="0" fontId="3" fillId="2" borderId="3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right" vertical="center"/>
    </xf>
    <xf numFmtId="0" fontId="0" fillId="2" borderId="4" xfId="0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1" xfId="0" applyFill="1" applyBorder="1"/>
    <xf numFmtId="43" fontId="1" fillId="2" borderId="1" xfId="0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="96" workbookViewId="0">
      <selection activeCell="G16" sqref="G16"/>
    </sheetView>
  </sheetViews>
  <sheetFormatPr defaultRowHeight="15" x14ac:dyDescent="0.25"/>
  <cols>
    <col min="1" max="1" width="8.5703125" style="4" customWidth="1"/>
    <col min="2" max="2" width="9" style="4" customWidth="1"/>
    <col min="3" max="3" width="9.140625" style="4" customWidth="1"/>
    <col min="4" max="4" width="11" style="4" customWidth="1"/>
    <col min="5" max="5" width="11.28515625" style="4" customWidth="1"/>
    <col min="6" max="6" width="16.5703125" style="4" customWidth="1"/>
    <col min="7" max="7" width="18.28515625" style="4" customWidth="1"/>
    <col min="8" max="16384" width="9.140625" style="4"/>
  </cols>
  <sheetData>
    <row r="1" spans="1:9" s="4" customFormat="1" ht="18" customHeight="1" x14ac:dyDescent="0.25">
      <c r="A1" s="1" t="s">
        <v>11</v>
      </c>
      <c r="B1" s="1" t="s">
        <v>3</v>
      </c>
      <c r="C1" s="1" t="s">
        <v>2</v>
      </c>
      <c r="D1" s="1" t="s">
        <v>14</v>
      </c>
      <c r="E1" s="1" t="s">
        <v>14</v>
      </c>
      <c r="F1" s="2" t="s">
        <v>16</v>
      </c>
      <c r="G1" s="2" t="s">
        <v>18</v>
      </c>
      <c r="H1" s="3"/>
    </row>
    <row r="2" spans="1:9" s="4" customFormat="1" ht="18" customHeight="1" x14ac:dyDescent="0.25">
      <c r="A2" s="5" t="s">
        <v>0</v>
      </c>
      <c r="B2" s="5" t="s">
        <v>0</v>
      </c>
      <c r="C2" s="5" t="s">
        <v>0</v>
      </c>
      <c r="D2" s="5" t="s">
        <v>15</v>
      </c>
      <c r="E2" s="5" t="s">
        <v>0</v>
      </c>
      <c r="F2" s="6" t="s">
        <v>17</v>
      </c>
      <c r="G2" s="6" t="s">
        <v>19</v>
      </c>
      <c r="H2" s="3"/>
    </row>
    <row r="3" spans="1:9" s="4" customFormat="1" ht="18" customHeight="1" x14ac:dyDescent="0.25">
      <c r="A3" s="7"/>
      <c r="B3" s="8" t="s">
        <v>1</v>
      </c>
      <c r="C3" s="8"/>
      <c r="D3" s="8"/>
      <c r="E3" s="8"/>
      <c r="F3" s="7"/>
      <c r="G3" s="9" t="s">
        <v>20</v>
      </c>
      <c r="H3" s="3"/>
    </row>
    <row r="4" spans="1:9" s="4" customFormat="1" ht="18" customHeight="1" x14ac:dyDescent="0.25">
      <c r="A4" s="10" t="s">
        <v>7</v>
      </c>
      <c r="B4" s="10" t="s">
        <v>8</v>
      </c>
      <c r="C4" s="10" t="s">
        <v>9</v>
      </c>
      <c r="D4" s="10" t="s">
        <v>10</v>
      </c>
      <c r="E4" s="10" t="s">
        <v>12</v>
      </c>
      <c r="F4" s="11" t="s">
        <v>21</v>
      </c>
      <c r="G4" s="11" t="s">
        <v>22</v>
      </c>
      <c r="H4" s="3"/>
    </row>
    <row r="5" spans="1:9" s="4" customFormat="1" ht="18" customHeight="1" x14ac:dyDescent="0.25">
      <c r="A5" s="2" t="s">
        <v>4</v>
      </c>
      <c r="B5" s="2">
        <v>6</v>
      </c>
      <c r="C5" s="2">
        <v>13</v>
      </c>
      <c r="D5" s="12">
        <f>C5/C10</f>
        <v>8.7837837837837843E-3</v>
      </c>
      <c r="E5" s="13">
        <f>C10/860</f>
        <v>1.7209302325581395</v>
      </c>
      <c r="F5" s="14">
        <v>2474106400</v>
      </c>
      <c r="G5" s="15">
        <f>D5*E5*F5</f>
        <v>37399282.790697671</v>
      </c>
      <c r="H5" s="3"/>
    </row>
    <row r="6" spans="1:9" s="4" customFormat="1" ht="18" customHeight="1" x14ac:dyDescent="0.25">
      <c r="A6" s="6"/>
      <c r="B6" s="6">
        <v>5</v>
      </c>
      <c r="C6" s="6">
        <v>63</v>
      </c>
      <c r="D6" s="16">
        <f>C6/C10</f>
        <v>4.256756756756757E-2</v>
      </c>
      <c r="E6" s="17">
        <f>C10/860</f>
        <v>1.7209302325581395</v>
      </c>
      <c r="F6" s="18">
        <f>F5</f>
        <v>2474106400</v>
      </c>
      <c r="G6" s="19">
        <f t="shared" ref="G6:G9" si="0">D6*E6*F6</f>
        <v>181242678.13953489</v>
      </c>
      <c r="H6" s="3"/>
    </row>
    <row r="7" spans="1:9" s="4" customFormat="1" ht="18" customHeight="1" x14ac:dyDescent="0.25">
      <c r="A7" s="6"/>
      <c r="B7" s="6">
        <v>4</v>
      </c>
      <c r="C7" s="6">
        <v>675</v>
      </c>
      <c r="D7" s="16">
        <f>C7/C10</f>
        <v>0.45608108108108109</v>
      </c>
      <c r="E7" s="17">
        <f>C10/860</f>
        <v>1.7209302325581395</v>
      </c>
      <c r="F7" s="18">
        <f>F6</f>
        <v>2474106400</v>
      </c>
      <c r="G7" s="19">
        <f t="shared" si="0"/>
        <v>1941885837.2093022</v>
      </c>
      <c r="H7" s="3"/>
    </row>
    <row r="8" spans="1:9" s="4" customFormat="1" ht="18" customHeight="1" x14ac:dyDescent="0.25">
      <c r="A8" s="6"/>
      <c r="B8" s="6">
        <v>3</v>
      </c>
      <c r="C8" s="6">
        <v>54</v>
      </c>
      <c r="D8" s="16">
        <f>C8/C10</f>
        <v>3.6486486486486489E-2</v>
      </c>
      <c r="E8" s="17">
        <f>C10/860</f>
        <v>1.7209302325581395</v>
      </c>
      <c r="F8" s="18">
        <f>F7</f>
        <v>2474106400</v>
      </c>
      <c r="G8" s="19">
        <f t="shared" si="0"/>
        <v>155350866.9767442</v>
      </c>
      <c r="H8" s="3"/>
    </row>
    <row r="9" spans="1:9" s="4" customFormat="1" ht="18" customHeight="1" x14ac:dyDescent="0.25">
      <c r="A9" s="9"/>
      <c r="B9" s="9">
        <v>2</v>
      </c>
      <c r="C9" s="9">
        <v>675</v>
      </c>
      <c r="D9" s="20">
        <f>C9/C10</f>
        <v>0.45608108108108109</v>
      </c>
      <c r="E9" s="21">
        <f>C10/860</f>
        <v>1.7209302325581395</v>
      </c>
      <c r="F9" s="22">
        <f>F8</f>
        <v>2474106400</v>
      </c>
      <c r="G9" s="23">
        <f t="shared" si="0"/>
        <v>1941885837.2093022</v>
      </c>
      <c r="H9" s="3"/>
      <c r="I9" s="4">
        <v>860</v>
      </c>
    </row>
    <row r="10" spans="1:9" s="4" customFormat="1" ht="18" customHeight="1" x14ac:dyDescent="0.25">
      <c r="A10" s="24" t="s">
        <v>13</v>
      </c>
      <c r="B10" s="24"/>
      <c r="C10" s="24">
        <f>SUM(C5:C9)</f>
        <v>1480</v>
      </c>
      <c r="D10" s="16">
        <f>SUM(D5:D9)</f>
        <v>1</v>
      </c>
      <c r="E10" s="25"/>
      <c r="F10" s="26"/>
      <c r="G10" s="26"/>
      <c r="H10" s="3"/>
    </row>
    <row r="11" spans="1:9" s="4" customFormat="1" ht="18" customHeight="1" x14ac:dyDescent="0.25">
      <c r="A11" s="2" t="s">
        <v>5</v>
      </c>
      <c r="B11" s="2">
        <v>8</v>
      </c>
      <c r="C11" s="2">
        <f>C6</f>
        <v>63</v>
      </c>
      <c r="D11" s="12">
        <f>C11/C13</f>
        <v>0.53846153846153844</v>
      </c>
      <c r="E11" s="13">
        <f>C13/860</f>
        <v>0.13604651162790699</v>
      </c>
      <c r="F11" s="14">
        <f>F9</f>
        <v>2474106400</v>
      </c>
      <c r="G11" s="15">
        <f t="shared" ref="G11:G12" si="1">D11*E11*F11</f>
        <v>181242678.13953489</v>
      </c>
      <c r="H11" s="3"/>
    </row>
    <row r="12" spans="1:9" s="4" customFormat="1" ht="18" customHeight="1" x14ac:dyDescent="0.25">
      <c r="A12" s="9"/>
      <c r="B12" s="9">
        <v>5</v>
      </c>
      <c r="C12" s="9">
        <f>C8</f>
        <v>54</v>
      </c>
      <c r="D12" s="20">
        <f>C12/C13</f>
        <v>0.46153846153846156</v>
      </c>
      <c r="E12" s="21">
        <f>C13/860</f>
        <v>0.13604651162790699</v>
      </c>
      <c r="F12" s="22">
        <f>F11</f>
        <v>2474106400</v>
      </c>
      <c r="G12" s="23">
        <f t="shared" si="1"/>
        <v>155350866.9767442</v>
      </c>
      <c r="H12" s="3"/>
    </row>
    <row r="13" spans="1:9" s="4" customFormat="1" ht="18" customHeight="1" x14ac:dyDescent="0.25">
      <c r="A13" s="27" t="s">
        <v>13</v>
      </c>
      <c r="B13" s="28"/>
      <c r="C13" s="27">
        <f>SUM(C11:C12)</f>
        <v>117</v>
      </c>
      <c r="D13" s="29">
        <f>SUM(D11:D12)</f>
        <v>1</v>
      </c>
      <c r="E13" s="30"/>
      <c r="F13" s="26"/>
      <c r="G13" s="26"/>
      <c r="H13" s="3"/>
    </row>
    <row r="14" spans="1:9" s="4" customFormat="1" ht="18" customHeight="1" x14ac:dyDescent="0.25">
      <c r="A14" s="2" t="s">
        <v>6</v>
      </c>
      <c r="B14" s="2">
        <v>14</v>
      </c>
      <c r="C14" s="2">
        <f>C5</f>
        <v>13</v>
      </c>
      <c r="D14" s="12">
        <f>C14/C15</f>
        <v>1</v>
      </c>
      <c r="E14" s="13">
        <f>C15/860</f>
        <v>1.5116279069767442E-2</v>
      </c>
      <c r="F14" s="14">
        <f>F12</f>
        <v>2474106400</v>
      </c>
      <c r="G14" s="15">
        <f>D14*E14*F14</f>
        <v>37399282.790697671</v>
      </c>
      <c r="H14" s="3"/>
    </row>
    <row r="15" spans="1:9" s="4" customFormat="1" ht="18" customHeight="1" x14ac:dyDescent="0.25">
      <c r="A15" s="31" t="s">
        <v>13</v>
      </c>
      <c r="B15" s="9"/>
      <c r="C15" s="31">
        <f>SUM(C14)</f>
        <v>13</v>
      </c>
      <c r="D15" s="20">
        <f>SUM(D14)</f>
        <v>1</v>
      </c>
      <c r="E15" s="32"/>
      <c r="F15" s="33"/>
      <c r="G15" s="33"/>
    </row>
    <row r="16" spans="1:9" s="4" customFormat="1" ht="18" customHeight="1" x14ac:dyDescent="0.25">
      <c r="A16" s="34" t="s">
        <v>23</v>
      </c>
      <c r="B16" s="35"/>
      <c r="C16" s="35"/>
      <c r="D16" s="35"/>
      <c r="E16" s="36"/>
      <c r="F16" s="37"/>
      <c r="G16" s="38">
        <f>SUM(G5:G14)</f>
        <v>4631757330.2325592</v>
      </c>
    </row>
  </sheetData>
  <mergeCells count="1">
    <mergeCell ref="A16:E16"/>
  </mergeCells>
  <pageMargins left="0.7" right="0.7" top="0.75" bottom="0.75" header="0.3" footer="0.3"/>
  <pageSetup paperSize="9" orientation="portrait" horizontalDpi="4294967293" verticalDpi="0" r:id="rId1"/>
  <ignoredErrors>
    <ignoredError sqref="A4:XF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Zaky</dc:creator>
  <cp:lastModifiedBy>Joni Pramita</cp:lastModifiedBy>
  <dcterms:created xsi:type="dcterms:W3CDTF">2011-10-06T03:43:40Z</dcterms:created>
  <dcterms:modified xsi:type="dcterms:W3CDTF">2012-07-22T04:10:12Z</dcterms:modified>
</cp:coreProperties>
</file>